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21C1FA45-28D4-43E2-8D52-82787AC42B82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KÜÇÜK KIZLAR" sheetId="1" r:id="rId1"/>
    <sheet name="KÜÇÜK KIZLAR FİNAL GRUBU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9" i="3" l="1"/>
  <c r="AT19" i="3"/>
  <c r="BA18" i="3"/>
  <c r="AT18" i="3"/>
  <c r="BA17" i="3"/>
  <c r="AT17" i="3"/>
  <c r="BA14" i="3"/>
  <c r="AT14" i="3"/>
  <c r="BA13" i="3"/>
  <c r="AT13" i="3"/>
  <c r="BA12" i="3"/>
  <c r="AT12" i="3"/>
  <c r="N7" i="3"/>
  <c r="AG19" i="3" s="1"/>
  <c r="C7" i="3"/>
  <c r="AG14" i="3" s="1"/>
  <c r="N6" i="3"/>
  <c r="C6" i="3"/>
  <c r="N5" i="3"/>
  <c r="AG17" i="3" s="1"/>
  <c r="C5" i="3"/>
  <c r="AG12" i="3" s="1"/>
  <c r="L14" i="3" l="1"/>
  <c r="L17" i="3"/>
  <c r="L18" i="3"/>
  <c r="AG18" i="3"/>
  <c r="L13" i="3"/>
  <c r="L15" i="3"/>
  <c r="AG13" i="3"/>
  <c r="L16" i="3"/>
  <c r="BA21" i="1"/>
  <c r="AT21" i="1"/>
  <c r="BA20" i="1"/>
  <c r="AT20" i="1"/>
  <c r="BA19" i="1"/>
  <c r="AT19" i="1"/>
  <c r="L17" i="1"/>
  <c r="BB16" i="1"/>
  <c r="AT16" i="1"/>
  <c r="BB15" i="1"/>
  <c r="AT15" i="1"/>
  <c r="BB14" i="1"/>
  <c r="AT14" i="1"/>
  <c r="BB13" i="1"/>
  <c r="AT13" i="1"/>
  <c r="C8" i="1"/>
  <c r="AG16" i="1" s="1"/>
  <c r="N7" i="1"/>
  <c r="AG21" i="1" s="1"/>
  <c r="C7" i="1"/>
  <c r="L20" i="1" s="1"/>
  <c r="N6" i="1"/>
  <c r="AG20" i="1" s="1"/>
  <c r="C6" i="1"/>
  <c r="AG14" i="1" s="1"/>
  <c r="N5" i="1"/>
  <c r="AG19" i="1" s="1"/>
  <c r="C5" i="1"/>
  <c r="L19" i="1" s="1"/>
  <c r="L18" i="1" l="1"/>
  <c r="L16" i="1"/>
  <c r="L14" i="1"/>
  <c r="L13" i="1"/>
  <c r="L15" i="1"/>
  <c r="AG13" i="1"/>
  <c r="AG15" i="1"/>
  <c r="L21" i="1"/>
</calcChain>
</file>

<file path=xl/sharedStrings.xml><?xml version="1.0" encoding="utf-8"?>
<sst xmlns="http://schemas.openxmlformats.org/spreadsheetml/2006/main" count="186" uniqueCount="71">
  <si>
    <t>2024-2025 ÖĞRETİM YILI KÜÇÜK KIZLAR</t>
  </si>
  <si>
    <t>FLOOR CURLİNG İL BİRİNCİLİĞİ FİKSTÜRÜ</t>
  </si>
  <si>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</si>
  <si>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</si>
  <si>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</si>
  <si>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</si>
  <si>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</si>
  <si>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</si>
  <si>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</si>
  <si>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</si>
  <si>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Sultan Abdülhamid Han OO</t>
  </si>
  <si>
    <t>A GRUBU</t>
  </si>
  <si>
    <t>B GRUBU</t>
  </si>
  <si>
    <t>2-</t>
  </si>
  <si>
    <t>OLAN TAKIMLARI YAZINIZ, KURASINI ÇEKEN TAKIMI</t>
  </si>
  <si>
    <t>Yıldırım Beyazıt İHOO</t>
  </si>
  <si>
    <t>3-</t>
  </si>
  <si>
    <t>SAĞDAKİ KURA SONUCU ALNINA YAPIŞTIRINIZ</t>
  </si>
  <si>
    <t>Bahçelievler Öğrt.Salim Akaydın OO</t>
  </si>
  <si>
    <t>4-</t>
  </si>
  <si>
    <t>İnkılap Ortaokulu</t>
  </si>
  <si>
    <t>5-</t>
  </si>
  <si>
    <t>B1</t>
  </si>
  <si>
    <t>75. Yıl Cumhuriyet OO</t>
  </si>
  <si>
    <t>B2</t>
  </si>
  <si>
    <t>B3</t>
  </si>
  <si>
    <t>6-</t>
  </si>
  <si>
    <t>Uğurludağ Ortaokulu</t>
  </si>
  <si>
    <t>7-</t>
  </si>
  <si>
    <t>Gazipaşa Ortaokulu</t>
  </si>
  <si>
    <t>SIRA</t>
  </si>
  <si>
    <t>MAÇ</t>
  </si>
  <si>
    <t>SAAT</t>
  </si>
  <si>
    <t>FİKSTÜR</t>
  </si>
  <si>
    <t>SKOR</t>
  </si>
  <si>
    <t>TARİH</t>
  </si>
  <si>
    <t>PUAN</t>
  </si>
  <si>
    <t>ÇEKİÇ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</si>
  <si>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</si>
  <si>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</si>
  <si>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</si>
  <si>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</si>
  <si>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</si>
  <si>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</si>
  <si>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</si>
  <si>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</si>
  <si>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</si>
  <si>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</si>
  <si>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</si>
  <si>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</si>
  <si>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</si>
  <si>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</si>
  <si>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</si>
  <si>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</si>
  <si>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</si>
  <si>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</si>
  <si>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</si>
  <si>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</si>
  <si>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</si>
  <si>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</si>
  <si>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TURNUVA SONUCU</t>
  </si>
  <si>
    <t>Gruplarını İlk 2 sırada tamamlayan takımlar ve Osmancık İlçesinde yapılan İlçe Birinciliği Müsabakası sonucunda İl Birinciliğine katılım hakkı kazanan 2 takımın katılımı
 ile 3'erli 2 grup kura ile belirlenecektir.</t>
  </si>
  <si>
    <t>A3-A1</t>
  </si>
  <si>
    <t>7.-8. MAĞL</t>
  </si>
  <si>
    <t>7.MAÇ MAĞLUBU - 8. MAÇ MAĞLUBU (3.LÜK-4.LÜK)</t>
  </si>
  <si>
    <t>7.-8. GAL</t>
  </si>
  <si>
    <t>7.MAÇ GALİBİ - 8.MAÇ GALİBİ (1.LİK-2.LİK)</t>
  </si>
  <si>
    <t>FİNAL GRUBU</t>
  </si>
  <si>
    <t>10.00</t>
  </si>
  <si>
    <t>11.00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</si>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</sst>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color theme="1"/>
      <name val="Times"/>
      <family val="1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29" xfId="0" applyBorder="1" applyAlignment="1" applyProtection="1">
      <alignment horizontal="center" vertical="center" wrapText="1" shrinkToFit="1"/>
    </xf>
    <xf numFmtId="0" fontId="0" fillId="0" borderId="2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6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29" xfId="0" applyFont="1" applyBorder="1" applyProtection="1"/>
    <xf numFmtId="0" fontId="0" fillId="0" borderId="32" xfId="0" applyBorder="1" applyAlignment="1" applyProtection="1">
      <alignment horizontal="center" vertical="center" wrapText="1" shrinkToFit="1"/>
    </xf>
    <xf numFmtId="0" fontId="0" fillId="0" borderId="32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9" xfId="0" applyFont="1" applyBorder="1" applyProtection="1"/>
    <xf numFmtId="0" fontId="0" fillId="0" borderId="2" xfId="0" applyFont="1" applyBorder="1" applyProtection="1"/>
    <xf numFmtId="0" fontId="0" fillId="0" borderId="10" xfId="0" applyFont="1" applyBorder="1" applyProtection="1"/>
    <xf numFmtId="0" fontId="0" fillId="0" borderId="32" xfId="0" applyFont="1" applyBorder="1" applyProtection="1"/>
    <xf numFmtId="0" fontId="0" fillId="0" borderId="36" xfId="0" applyBorder="1" applyAlignment="1" applyProtection="1">
      <alignment horizontal="center" vertical="center" wrapText="1" shrinkToFit="1"/>
    </xf>
    <xf numFmtId="0" fontId="0" fillId="0" borderId="36" xfId="0" applyBorder="1" applyAlignment="1" applyProtection="1">
      <alignment horizontal="center"/>
    </xf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36" xfId="0" applyFont="1" applyBorder="1" applyProtection="1"/>
    <xf numFmtId="0" fontId="0" fillId="0" borderId="22" xfId="0" applyBorder="1" applyAlignment="1" applyProtection="1">
      <alignment horizontal="center"/>
    </xf>
    <xf numFmtId="0" fontId="0" fillId="7" borderId="41" xfId="0" applyFill="1" applyBorder="1" applyAlignment="1" applyProtection="1">
      <alignment horizontal="center"/>
    </xf>
    <xf numFmtId="0" fontId="0" fillId="7" borderId="42" xfId="0" applyFill="1" applyBorder="1" applyAlignment="1" applyProtection="1">
      <alignment horizontal="center" vertical="center" wrapText="1" shrinkToFit="1"/>
      <protection locked="0"/>
    </xf>
    <xf numFmtId="0" fontId="0" fillId="7" borderId="44" xfId="0" applyFill="1" applyBorder="1" applyAlignment="1" applyProtection="1">
      <alignment horizontal="center" vertical="center" wrapText="1" shrinkToFit="1"/>
    </xf>
    <xf numFmtId="0" fontId="0" fillId="7" borderId="44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32" xfId="0" applyFill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/>
    </xf>
    <xf numFmtId="0" fontId="6" fillId="7" borderId="32" xfId="0" applyFont="1" applyFill="1" applyBorder="1" applyAlignment="1" applyProtection="1">
      <alignment horizontal="center" vertical="center" wrapText="1" shrinkToFit="1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7" borderId="36" xfId="0" applyFill="1" applyBorder="1" applyAlignment="1" applyProtection="1">
      <alignment horizontal="center" vertical="center" wrapText="1" shrinkToFit="1"/>
    </xf>
    <xf numFmtId="0" fontId="0" fillId="7" borderId="36" xfId="0" applyFill="1" applyBorder="1" applyAlignment="1" applyProtection="1">
      <alignment horizontal="center"/>
    </xf>
    <xf numFmtId="0" fontId="0" fillId="0" borderId="0" xfId="0" applyFill="1" applyProtection="1"/>
    <xf numFmtId="0" fontId="5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5" borderId="14" xfId="0" applyFont="1" applyFill="1" applyBorder="1" applyAlignment="1" applyProtection="1">
      <alignment horizontal="center" vertical="center" textRotation="180" shrinkToFit="1"/>
    </xf>
    <xf numFmtId="0" fontId="1" fillId="5" borderId="18" xfId="0" applyFont="1" applyFill="1" applyBorder="1" applyAlignment="1" applyProtection="1">
      <alignment horizontal="center" vertical="center" textRotation="180" shrinkToFit="1"/>
    </xf>
    <xf numFmtId="0" fontId="0" fillId="6" borderId="25" xfId="0" applyFont="1" applyFill="1" applyBorder="1" applyAlignment="1" applyProtection="1">
      <alignment horizontal="center"/>
    </xf>
    <xf numFmtId="0" fontId="0" fillId="6" borderId="26" xfId="0" applyFont="1" applyFill="1" applyBorder="1" applyAlignment="1" applyProtection="1">
      <alignment horizontal="center"/>
    </xf>
    <xf numFmtId="0" fontId="0" fillId="6" borderId="27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28" xfId="0" applyBorder="1" applyAlignment="1" applyProtection="1">
      <alignment horizontal="center" vertical="center" wrapText="1" shrinkToFit="1"/>
    </xf>
    <xf numFmtId="0" fontId="0" fillId="0" borderId="3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30" xfId="0" applyBorder="1" applyAlignment="1" applyProtection="1">
      <alignment horizontal="left" vertical="center" shrinkToFit="1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 textRotation="180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31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35" xfId="0" applyBorder="1" applyAlignment="1" applyProtection="1">
      <alignment horizontal="center" vertical="center" wrapText="1" shrinkToFit="1"/>
    </xf>
    <xf numFmtId="0" fontId="0" fillId="0" borderId="37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8" xfId="0" applyBorder="1" applyAlignment="1" applyProtection="1">
      <alignment horizontal="left" vertical="center" shrinkToFit="1"/>
    </xf>
    <xf numFmtId="0" fontId="0" fillId="0" borderId="39" xfId="0" applyBorder="1" applyAlignment="1" applyProtection="1">
      <alignment horizontal="left" vertical="center" shrinkToFit="1"/>
    </xf>
    <xf numFmtId="0" fontId="0" fillId="0" borderId="40" xfId="0" applyBorder="1" applyAlignment="1" applyProtection="1">
      <alignment horizontal="left" vertical="center" shrinkToFit="1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6" borderId="15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22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7" borderId="42" xfId="0" applyFill="1" applyBorder="1" applyAlignment="1" applyProtection="1">
      <alignment horizontal="center" vertical="center" wrapText="1" shrinkToFit="1"/>
      <protection locked="0"/>
    </xf>
    <xf numFmtId="20" fontId="0" fillId="7" borderId="4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42" xfId="0" applyFill="1" applyBorder="1" applyAlignment="1" applyProtection="1">
      <alignment horizontal="center" vertical="center" wrapText="1" shrinkToFit="1"/>
    </xf>
    <xf numFmtId="0" fontId="0" fillId="7" borderId="43" xfId="0" applyFill="1" applyBorder="1" applyAlignment="1" applyProtection="1">
      <alignment horizontal="center" vertical="center" wrapText="1" shrinkToFit="1"/>
    </xf>
    <xf numFmtId="0" fontId="0" fillId="7" borderId="45" xfId="0" applyFill="1" applyBorder="1" applyAlignment="1" applyProtection="1">
      <alignment horizontal="center"/>
    </xf>
    <xf numFmtId="0" fontId="0" fillId="7" borderId="42" xfId="0" applyFill="1" applyBorder="1" applyAlignment="1" applyProtection="1">
      <alignment horizontal="center"/>
    </xf>
    <xf numFmtId="0" fontId="0" fillId="7" borderId="4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31" xfId="0" applyFill="1" applyBorder="1" applyAlignment="1" applyProtection="1">
      <alignment horizontal="center" vertical="center" wrapText="1" shrinkToFit="1"/>
    </xf>
    <xf numFmtId="0" fontId="0" fillId="7" borderId="3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0" fillId="7" borderId="31" xfId="0" applyFill="1" applyBorder="1" applyAlignment="1" applyProtection="1">
      <alignment horizont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5" fillId="6" borderId="2" xfId="0" applyFont="1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6" fillId="7" borderId="31" xfId="0" applyFont="1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35" xfId="0" applyFill="1" applyBorder="1" applyAlignment="1" applyProtection="1">
      <alignment horizontal="center" vertical="center" wrapText="1" shrinkToFit="1"/>
    </xf>
    <xf numFmtId="0" fontId="0" fillId="7" borderId="37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0" borderId="47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/>
    </xf>
    <xf numFmtId="15" fontId="0" fillId="0" borderId="4" xfId="0" applyNumberFormat="1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15" fontId="0" fillId="0" borderId="42" xfId="0" applyNumberFormat="1" applyBorder="1" applyAlignment="1" applyProtection="1">
      <alignment horizontal="center" vertical="center" wrapText="1" shrinkToFit="1"/>
      <protection locked="0"/>
    </xf>
    <xf numFmtId="20" fontId="0" fillId="0" borderId="42" xfId="0" applyNumberFormat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5"/>
  <sheetViews>
    <sheetView tabSelected="1" zoomScaleNormal="100" workbookViewId="0">
      <selection activeCell="AR30" sqref="AR30"/>
    </sheetView>
  </sheetViews>
  <sheetFormatPr defaultColWidth="3.7109375" defaultRowHeight="15" x14ac:dyDescent="0.25"/>
  <cols>
    <col min="1" max="1" width="3.7109375" style="3"/>
    <col min="2" max="4" width="3.7109375" style="2"/>
    <col min="5" max="5" width="10.5703125" style="2" customWidth="1"/>
    <col min="6" max="31" width="3.7109375" style="2"/>
    <col min="32" max="32" width="3.28515625" style="2" customWidth="1"/>
    <col min="33" max="16384" width="3.7109375" style="2"/>
  </cols>
  <sheetData>
    <row r="1" spans="1:73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1"/>
    </row>
    <row r="2" spans="1:73" ht="15.7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1"/>
      <c r="AF2" s="64" t="s">
        <v>2</v>
      </c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5" t="s">
        <v>3</v>
      </c>
      <c r="AS2" s="65"/>
      <c r="AT2" s="65"/>
      <c r="AU2" s="65"/>
      <c r="AV2" s="65"/>
      <c r="AW2" s="65"/>
      <c r="AX2" s="65"/>
      <c r="AY2" s="65"/>
      <c r="AZ2" s="65"/>
      <c r="BA2" s="65"/>
      <c r="BB2" s="65"/>
      <c r="BF2" s="66" t="s">
        <v>4</v>
      </c>
      <c r="BG2" s="66"/>
      <c r="BH2" s="66"/>
      <c r="BI2" s="66"/>
      <c r="BJ2" s="66" t="s">
        <v>5</v>
      </c>
      <c r="BK2" s="66"/>
      <c r="BL2" s="66"/>
      <c r="BM2" s="66"/>
      <c r="BN2" s="66" t="s">
        <v>6</v>
      </c>
      <c r="BO2" s="66"/>
      <c r="BP2" s="66"/>
      <c r="BQ2" s="66"/>
      <c r="BR2" s="66" t="s">
        <v>7</v>
      </c>
      <c r="BS2" s="66"/>
      <c r="BT2" s="66"/>
      <c r="BU2" s="66"/>
    </row>
    <row r="3" spans="1:73" ht="16.5" thickBot="1" x14ac:dyDescent="0.3">
      <c r="Y3" s="71"/>
      <c r="Z3" s="71"/>
      <c r="AA3" s="71"/>
      <c r="AB3" s="71"/>
      <c r="AF3" s="4" t="s">
        <v>8</v>
      </c>
      <c r="AG3" s="69" t="s">
        <v>9</v>
      </c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5" t="s">
        <v>4</v>
      </c>
      <c r="AS3" s="70" t="s">
        <v>10</v>
      </c>
      <c r="AT3" s="70"/>
      <c r="AU3" s="70"/>
      <c r="AV3" s="70"/>
      <c r="AW3" s="70"/>
      <c r="AX3" s="70"/>
      <c r="AY3" s="70"/>
      <c r="AZ3" s="70"/>
      <c r="BA3" s="70"/>
      <c r="BB3" s="70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thickBot="1" x14ac:dyDescent="0.3">
      <c r="B4" s="72" t="s">
        <v>11</v>
      </c>
      <c r="C4" s="73"/>
      <c r="D4" s="73"/>
      <c r="E4" s="73"/>
      <c r="F4" s="73"/>
      <c r="G4" s="73"/>
      <c r="H4" s="73"/>
      <c r="I4" s="73"/>
      <c r="J4" s="74"/>
      <c r="K4" s="6"/>
      <c r="L4" s="7"/>
      <c r="M4" s="72" t="s">
        <v>12</v>
      </c>
      <c r="N4" s="73"/>
      <c r="O4" s="73"/>
      <c r="P4" s="73"/>
      <c r="Q4" s="73"/>
      <c r="R4" s="73"/>
      <c r="S4" s="73"/>
      <c r="T4" s="74"/>
      <c r="V4" s="75"/>
      <c r="W4" s="75"/>
      <c r="X4" s="75"/>
      <c r="Y4" s="75"/>
      <c r="Z4" s="75"/>
      <c r="AA4" s="75"/>
      <c r="AB4" s="75"/>
      <c r="AC4" s="75"/>
      <c r="AD4" s="3"/>
      <c r="AF4" s="4" t="s">
        <v>13</v>
      </c>
      <c r="AG4" s="69" t="s">
        <v>14</v>
      </c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5" t="s">
        <v>5</v>
      </c>
      <c r="AS4" s="70" t="s">
        <v>15</v>
      </c>
      <c r="AT4" s="70"/>
      <c r="AU4" s="70"/>
      <c r="AV4" s="70"/>
      <c r="AW4" s="70"/>
      <c r="AX4" s="70"/>
      <c r="AY4" s="70"/>
      <c r="AZ4" s="70"/>
      <c r="BA4" s="70"/>
      <c r="BB4" s="70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x14ac:dyDescent="0.25">
      <c r="B5" s="8" t="s">
        <v>8</v>
      </c>
      <c r="C5" s="67" t="str">
        <f>AS3</f>
        <v>Sultan Abdülhamid Han OO</v>
      </c>
      <c r="D5" s="67"/>
      <c r="E5" s="67"/>
      <c r="F5" s="67"/>
      <c r="G5" s="67"/>
      <c r="H5" s="67"/>
      <c r="I5" s="67"/>
      <c r="J5" s="68"/>
      <c r="K5" s="9"/>
      <c r="M5" s="8" t="s">
        <v>8</v>
      </c>
      <c r="N5" s="67" t="str">
        <f>AS7</f>
        <v>75. Yıl Cumhuriyet OO</v>
      </c>
      <c r="O5" s="67"/>
      <c r="P5" s="67"/>
      <c r="Q5" s="67"/>
      <c r="R5" s="67"/>
      <c r="S5" s="67"/>
      <c r="T5" s="68"/>
      <c r="AF5" s="4" t="s">
        <v>16</v>
      </c>
      <c r="AG5" s="69" t="s">
        <v>17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5" t="s">
        <v>6</v>
      </c>
      <c r="AS5" s="70" t="s">
        <v>18</v>
      </c>
      <c r="AT5" s="70"/>
      <c r="AU5" s="70"/>
      <c r="AV5" s="70"/>
      <c r="AW5" s="70"/>
      <c r="AX5" s="70"/>
      <c r="AY5" s="70"/>
      <c r="AZ5" s="70"/>
      <c r="BA5" s="70"/>
      <c r="BB5" s="70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</row>
    <row r="6" spans="1:73" x14ac:dyDescent="0.25">
      <c r="B6" s="10" t="s">
        <v>13</v>
      </c>
      <c r="C6" s="76" t="str">
        <f>AS4</f>
        <v>Yıldırım Beyazıt İHOO</v>
      </c>
      <c r="D6" s="76"/>
      <c r="E6" s="76"/>
      <c r="F6" s="76"/>
      <c r="G6" s="76"/>
      <c r="H6" s="76"/>
      <c r="I6" s="76"/>
      <c r="J6" s="77"/>
      <c r="K6" s="9"/>
      <c r="M6" s="10" t="s">
        <v>13</v>
      </c>
      <c r="N6" s="76" t="str">
        <f>AS8</f>
        <v>Uğurludağ Ortaokulu</v>
      </c>
      <c r="O6" s="76"/>
      <c r="P6" s="76"/>
      <c r="Q6" s="76"/>
      <c r="R6" s="76"/>
      <c r="S6" s="76"/>
      <c r="T6" s="77"/>
      <c r="AF6" s="4" t="s">
        <v>19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5" t="s">
        <v>7</v>
      </c>
      <c r="AS6" s="70" t="s">
        <v>20</v>
      </c>
      <c r="AT6" s="70"/>
      <c r="AU6" s="70"/>
      <c r="AV6" s="70"/>
      <c r="AW6" s="70"/>
      <c r="AX6" s="70"/>
      <c r="AY6" s="70"/>
      <c r="AZ6" s="70"/>
      <c r="BA6" s="70"/>
      <c r="BB6" s="70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</row>
    <row r="7" spans="1:73" ht="15" customHeight="1" thickBot="1" x14ac:dyDescent="0.3">
      <c r="B7" s="10" t="s">
        <v>16</v>
      </c>
      <c r="C7" s="76" t="str">
        <f>AS5</f>
        <v>Bahçelievler Öğrt.Salim Akaydın OO</v>
      </c>
      <c r="D7" s="76"/>
      <c r="E7" s="76"/>
      <c r="F7" s="76"/>
      <c r="G7" s="76"/>
      <c r="H7" s="76"/>
      <c r="I7" s="76"/>
      <c r="J7" s="77"/>
      <c r="K7" s="9"/>
      <c r="M7" s="11" t="s">
        <v>16</v>
      </c>
      <c r="N7" s="79" t="str">
        <f>AS9</f>
        <v>Gazipaşa Ortaokulu</v>
      </c>
      <c r="O7" s="79"/>
      <c r="P7" s="79"/>
      <c r="Q7" s="79"/>
      <c r="R7" s="79"/>
      <c r="S7" s="79"/>
      <c r="T7" s="80"/>
      <c r="AF7" s="4" t="s">
        <v>21</v>
      </c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5" t="s">
        <v>22</v>
      </c>
      <c r="AS7" s="70" t="s">
        <v>23</v>
      </c>
      <c r="AT7" s="70"/>
      <c r="AU7" s="70"/>
      <c r="AV7" s="70"/>
      <c r="AW7" s="70"/>
      <c r="AX7" s="70"/>
      <c r="AY7" s="70"/>
      <c r="AZ7" s="70"/>
      <c r="BA7" s="70"/>
      <c r="BB7" s="70"/>
      <c r="BF7" s="66" t="s">
        <v>22</v>
      </c>
      <c r="BG7" s="66"/>
      <c r="BH7" s="66"/>
      <c r="BI7" s="66"/>
      <c r="BJ7" s="66" t="s">
        <v>24</v>
      </c>
      <c r="BK7" s="66"/>
      <c r="BL7" s="66"/>
      <c r="BM7" s="66"/>
      <c r="BN7" s="66" t="s">
        <v>25</v>
      </c>
      <c r="BO7" s="66"/>
      <c r="BP7" s="66"/>
      <c r="BQ7" s="66"/>
    </row>
    <row r="8" spans="1:73" ht="15" customHeight="1" thickBot="1" x14ac:dyDescent="0.3">
      <c r="B8" s="11" t="s">
        <v>19</v>
      </c>
      <c r="C8" s="79" t="str">
        <f>AS6</f>
        <v>İnkılap Ortaokulu</v>
      </c>
      <c r="D8" s="79"/>
      <c r="E8" s="79"/>
      <c r="F8" s="79"/>
      <c r="G8" s="79"/>
      <c r="H8" s="79"/>
      <c r="I8" s="79"/>
      <c r="J8" s="80"/>
      <c r="K8" s="9"/>
      <c r="AF8" s="4" t="s">
        <v>26</v>
      </c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5" t="s">
        <v>24</v>
      </c>
      <c r="AS8" s="70" t="s">
        <v>27</v>
      </c>
      <c r="AT8" s="70"/>
      <c r="AU8" s="70"/>
      <c r="AV8" s="70"/>
      <c r="AW8" s="70"/>
      <c r="AX8" s="70"/>
      <c r="AY8" s="70"/>
      <c r="AZ8" s="70"/>
      <c r="BA8" s="70"/>
      <c r="BB8" s="70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</row>
    <row r="9" spans="1:73" ht="15" customHeight="1" thickBot="1" x14ac:dyDescent="0.3">
      <c r="B9" s="12"/>
      <c r="C9" s="9"/>
      <c r="D9" s="9"/>
      <c r="E9" s="9"/>
      <c r="F9" s="9"/>
      <c r="G9" s="9"/>
      <c r="H9" s="9"/>
      <c r="I9" s="9"/>
      <c r="J9" s="9"/>
      <c r="K9" s="9"/>
      <c r="AF9" s="4" t="s">
        <v>28</v>
      </c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5" t="s">
        <v>25</v>
      </c>
      <c r="AS9" s="70" t="s">
        <v>29</v>
      </c>
      <c r="AT9" s="70"/>
      <c r="AU9" s="70"/>
      <c r="AV9" s="70"/>
      <c r="AW9" s="70"/>
      <c r="AX9" s="70"/>
      <c r="AY9" s="70"/>
      <c r="AZ9" s="70"/>
      <c r="BA9" s="70"/>
      <c r="BB9" s="70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</row>
    <row r="10" spans="1:73" ht="15.75" x14ac:dyDescent="0.25">
      <c r="A10" s="94" t="s">
        <v>30</v>
      </c>
      <c r="B10" s="97" t="s">
        <v>31</v>
      </c>
      <c r="C10" s="98"/>
      <c r="D10" s="99"/>
      <c r="E10" s="13"/>
      <c r="F10" s="97" t="s">
        <v>32</v>
      </c>
      <c r="G10" s="99"/>
      <c r="H10" s="97" t="s">
        <v>33</v>
      </c>
      <c r="I10" s="98"/>
      <c r="J10" s="99"/>
      <c r="K10" s="81" t="s">
        <v>34</v>
      </c>
      <c r="L10" s="97" t="s">
        <v>2</v>
      </c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  <c r="AD10" s="81" t="s">
        <v>34</v>
      </c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</row>
    <row r="11" spans="1:73" ht="16.5" thickBot="1" x14ac:dyDescent="0.3">
      <c r="A11" s="95"/>
      <c r="B11" s="100"/>
      <c r="C11" s="101"/>
      <c r="D11" s="102"/>
      <c r="E11" s="14" t="s">
        <v>35</v>
      </c>
      <c r="F11" s="100"/>
      <c r="G11" s="102"/>
      <c r="H11" s="100"/>
      <c r="I11" s="101"/>
      <c r="J11" s="102"/>
      <c r="K11" s="82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82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</row>
    <row r="12" spans="1:73" ht="16.5" thickBot="1" x14ac:dyDescent="0.3">
      <c r="A12" s="96"/>
      <c r="B12" s="103"/>
      <c r="C12" s="104"/>
      <c r="D12" s="105"/>
      <c r="E12" s="15"/>
      <c r="F12" s="103"/>
      <c r="G12" s="105"/>
      <c r="H12" s="103"/>
      <c r="I12" s="104"/>
      <c r="J12" s="105"/>
      <c r="K12" s="106"/>
      <c r="L12" s="10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  <c r="AD12" s="82"/>
      <c r="AF12" s="72" t="s">
        <v>11</v>
      </c>
      <c r="AG12" s="73"/>
      <c r="AH12" s="73"/>
      <c r="AI12" s="73"/>
      <c r="AJ12" s="73"/>
      <c r="AK12" s="73"/>
      <c r="AL12" s="73"/>
      <c r="AM12" s="74"/>
      <c r="AN12" s="16"/>
      <c r="AO12" s="83" t="s">
        <v>36</v>
      </c>
      <c r="AP12" s="84"/>
      <c r="AQ12" s="84"/>
      <c r="AR12" s="84"/>
      <c r="AS12" s="84"/>
      <c r="AT12" s="85"/>
      <c r="AU12" s="16"/>
      <c r="AV12" s="83" t="s">
        <v>37</v>
      </c>
      <c r="AW12" s="84"/>
      <c r="AX12" s="84"/>
      <c r="AY12" s="84"/>
      <c r="AZ12" s="84"/>
      <c r="BA12" s="84"/>
      <c r="BB12" s="85"/>
    </row>
    <row r="13" spans="1:73" ht="15" customHeight="1" thickBot="1" x14ac:dyDescent="0.3">
      <c r="A13" s="8">
        <v>1</v>
      </c>
      <c r="B13" s="86" t="s">
        <v>38</v>
      </c>
      <c r="C13" s="86"/>
      <c r="D13" s="86"/>
      <c r="E13" s="162">
        <v>45762</v>
      </c>
      <c r="F13" s="163" t="s">
        <v>68</v>
      </c>
      <c r="G13" s="164"/>
      <c r="H13" s="88" t="s">
        <v>39</v>
      </c>
      <c r="I13" s="88"/>
      <c r="J13" s="89"/>
      <c r="K13" s="17"/>
      <c r="L13" s="90" t="str">
        <f>CONCATENATE(C5," ","-"," ",C8)</f>
        <v>Sultan Abdülhamid Han OO - İnkılap Ortaokulu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18"/>
      <c r="AF13" s="19" t="s">
        <v>8</v>
      </c>
      <c r="AG13" s="93" t="str">
        <f>C5</f>
        <v>Sultan Abdülhamid Han OO</v>
      </c>
      <c r="AH13" s="67"/>
      <c r="AI13" s="67"/>
      <c r="AJ13" s="67"/>
      <c r="AK13" s="67"/>
      <c r="AL13" s="67"/>
      <c r="AM13" s="68"/>
      <c r="AN13" s="16"/>
      <c r="AO13" s="20"/>
      <c r="AP13" s="21"/>
      <c r="AQ13" s="21"/>
      <c r="AR13" s="21"/>
      <c r="AS13" s="22"/>
      <c r="AT13" s="23">
        <f>SUM(AO13:AS13)</f>
        <v>0</v>
      </c>
      <c r="AU13" s="16"/>
      <c r="AV13" s="20"/>
      <c r="AW13" s="21"/>
      <c r="AX13" s="21"/>
      <c r="AY13" s="21"/>
      <c r="AZ13" s="21"/>
      <c r="BA13" s="22"/>
      <c r="BB13" s="23">
        <f>SUM(AV13:BA13)</f>
        <v>0</v>
      </c>
    </row>
    <row r="14" spans="1:73" ht="15" customHeight="1" thickBot="1" x14ac:dyDescent="0.3">
      <c r="A14" s="10">
        <v>2</v>
      </c>
      <c r="B14" s="107" t="s">
        <v>38</v>
      </c>
      <c r="C14" s="107"/>
      <c r="D14" s="107"/>
      <c r="E14" s="168">
        <v>45762</v>
      </c>
      <c r="F14" s="141" t="s">
        <v>68</v>
      </c>
      <c r="G14" s="107"/>
      <c r="H14" s="108" t="s">
        <v>40</v>
      </c>
      <c r="I14" s="108"/>
      <c r="J14" s="109"/>
      <c r="K14" s="24"/>
      <c r="L14" s="110" t="str">
        <f>CONCATENATE(C6," ","-"," ",C7)</f>
        <v>Yıldırım Beyazıt İHOO - Bahçelievler Öğrt.Salim Akaydın OO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25"/>
      <c r="AF14" s="26" t="s">
        <v>13</v>
      </c>
      <c r="AG14" s="93" t="str">
        <f t="shared" ref="AG14:AG16" si="0">C6</f>
        <v>Yıldırım Beyazıt İHOO</v>
      </c>
      <c r="AH14" s="67"/>
      <c r="AI14" s="67"/>
      <c r="AJ14" s="67"/>
      <c r="AK14" s="67"/>
      <c r="AL14" s="67"/>
      <c r="AM14" s="68"/>
      <c r="AN14" s="16"/>
      <c r="AO14" s="27"/>
      <c r="AP14" s="28"/>
      <c r="AQ14" s="28"/>
      <c r="AR14" s="28"/>
      <c r="AS14" s="29"/>
      <c r="AT14" s="30">
        <f>SUM(AO14:AS14)</f>
        <v>0</v>
      </c>
      <c r="AU14" s="16"/>
      <c r="AV14" s="27"/>
      <c r="AW14" s="28"/>
      <c r="AX14" s="28"/>
      <c r="AY14" s="28"/>
      <c r="AZ14" s="28"/>
      <c r="BA14" s="29"/>
      <c r="BB14" s="30">
        <f>SUM(AV14:BA14)</f>
        <v>0</v>
      </c>
    </row>
    <row r="15" spans="1:73" ht="15" customHeight="1" thickBot="1" x14ac:dyDescent="0.3">
      <c r="A15" s="11">
        <v>3</v>
      </c>
      <c r="B15" s="113" t="s">
        <v>38</v>
      </c>
      <c r="C15" s="113"/>
      <c r="D15" s="113"/>
      <c r="E15" s="165">
        <v>45762</v>
      </c>
      <c r="F15" s="166" t="s">
        <v>68</v>
      </c>
      <c r="G15" s="167"/>
      <c r="H15" s="114" t="s">
        <v>41</v>
      </c>
      <c r="I15" s="114"/>
      <c r="J15" s="115"/>
      <c r="K15" s="31"/>
      <c r="L15" s="116" t="str">
        <f>CONCATENATE(N5," ","-"," ",N6)</f>
        <v>75. Yıl Cumhuriyet OO - Uğurludağ Ortaokulu</v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32"/>
      <c r="AF15" s="26" t="s">
        <v>16</v>
      </c>
      <c r="AG15" s="93" t="str">
        <f t="shared" si="0"/>
        <v>Bahçelievler Öğrt.Salim Akaydın OO</v>
      </c>
      <c r="AH15" s="67"/>
      <c r="AI15" s="67"/>
      <c r="AJ15" s="67"/>
      <c r="AK15" s="67"/>
      <c r="AL15" s="67"/>
      <c r="AM15" s="68"/>
      <c r="AN15" s="16"/>
      <c r="AO15" s="27"/>
      <c r="AP15" s="28"/>
      <c r="AQ15" s="28"/>
      <c r="AR15" s="28"/>
      <c r="AS15" s="29"/>
      <c r="AT15" s="30">
        <f>SUM(AO15:AS15)</f>
        <v>0</v>
      </c>
      <c r="AU15" s="16"/>
      <c r="AV15" s="27"/>
      <c r="AW15" s="28"/>
      <c r="AX15" s="28"/>
      <c r="AY15" s="28"/>
      <c r="AZ15" s="28"/>
      <c r="BA15" s="29"/>
      <c r="BB15" s="30">
        <f>SUM(AV15:BA15)</f>
        <v>0</v>
      </c>
    </row>
    <row r="16" spans="1:73" ht="15" customHeight="1" thickBot="1" x14ac:dyDescent="0.3">
      <c r="A16" s="8">
        <v>4</v>
      </c>
      <c r="B16" s="86" t="s">
        <v>42</v>
      </c>
      <c r="C16" s="86"/>
      <c r="D16" s="86"/>
      <c r="E16" s="162">
        <v>45762</v>
      </c>
      <c r="F16" s="163" t="s">
        <v>69</v>
      </c>
      <c r="G16" s="163"/>
      <c r="H16" s="88" t="s">
        <v>43</v>
      </c>
      <c r="I16" s="88"/>
      <c r="J16" s="89"/>
      <c r="K16" s="17"/>
      <c r="L16" s="90" t="str">
        <f>CONCATENATE(C5," ","-"," ",C7)</f>
        <v>Sultan Abdülhamid Han OO - Bahçelievler Öğrt.Salim Akaydın OO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2"/>
      <c r="AD16" s="18"/>
      <c r="AF16" s="26" t="s">
        <v>19</v>
      </c>
      <c r="AG16" s="119" t="str">
        <f t="shared" si="0"/>
        <v>İnkılap Ortaokulu</v>
      </c>
      <c r="AH16" s="120"/>
      <c r="AI16" s="120"/>
      <c r="AJ16" s="120"/>
      <c r="AK16" s="120"/>
      <c r="AL16" s="120"/>
      <c r="AM16" s="121"/>
      <c r="AN16" s="16"/>
      <c r="AO16" s="33"/>
      <c r="AP16" s="34"/>
      <c r="AQ16" s="34"/>
      <c r="AR16" s="34"/>
      <c r="AS16" s="35"/>
      <c r="AT16" s="36">
        <f>SUM(AO16:AS16)</f>
        <v>0</v>
      </c>
      <c r="AU16" s="16"/>
      <c r="AV16" s="33"/>
      <c r="AW16" s="34"/>
      <c r="AX16" s="34"/>
      <c r="AY16" s="34"/>
      <c r="AZ16" s="34"/>
      <c r="BA16" s="35"/>
      <c r="BB16" s="36">
        <f>SUM(AV16:BA16)</f>
        <v>0</v>
      </c>
    </row>
    <row r="17" spans="1:53" ht="15" customHeight="1" thickBot="1" x14ac:dyDescent="0.3">
      <c r="A17" s="10">
        <v>5</v>
      </c>
      <c r="B17" s="107" t="s">
        <v>42</v>
      </c>
      <c r="C17" s="107"/>
      <c r="D17" s="107"/>
      <c r="E17" s="168">
        <v>45762</v>
      </c>
      <c r="F17" s="141" t="s">
        <v>69</v>
      </c>
      <c r="G17" s="141"/>
      <c r="H17" s="108" t="s">
        <v>44</v>
      </c>
      <c r="I17" s="108"/>
      <c r="J17" s="109"/>
      <c r="K17" s="24"/>
      <c r="L17" s="110" t="str">
        <f>CONCATENATE(C8," ","-"," ",C6)</f>
        <v>İnkılap Ortaokulu - Yıldırım Beyazıt İHOO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25"/>
    </row>
    <row r="18" spans="1:53" ht="15" customHeight="1" thickBot="1" x14ac:dyDescent="0.3">
      <c r="A18" s="11">
        <v>6</v>
      </c>
      <c r="B18" s="113" t="s">
        <v>42</v>
      </c>
      <c r="C18" s="113"/>
      <c r="D18" s="113"/>
      <c r="E18" s="165">
        <v>45762</v>
      </c>
      <c r="F18" s="166" t="s">
        <v>69</v>
      </c>
      <c r="G18" s="166"/>
      <c r="H18" s="114" t="s">
        <v>45</v>
      </c>
      <c r="I18" s="114"/>
      <c r="J18" s="115"/>
      <c r="K18" s="31"/>
      <c r="L18" s="116" t="str">
        <f>CONCATENATE(N7," ","-"," ",N5)</f>
        <v>Gazipaşa Ortaokulu - 75. Yıl Cumhuriyet OO</v>
      </c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8"/>
      <c r="AD18" s="32"/>
      <c r="AF18" s="72" t="s">
        <v>12</v>
      </c>
      <c r="AG18" s="73"/>
      <c r="AH18" s="73"/>
      <c r="AI18" s="73"/>
      <c r="AJ18" s="73"/>
      <c r="AK18" s="73"/>
      <c r="AL18" s="73"/>
      <c r="AM18" s="74"/>
      <c r="AO18" s="123" t="s">
        <v>36</v>
      </c>
      <c r="AP18" s="124"/>
      <c r="AQ18" s="124"/>
      <c r="AR18" s="124"/>
      <c r="AS18" s="124"/>
      <c r="AT18" s="125"/>
      <c r="AU18" s="16"/>
      <c r="AV18" s="123" t="s">
        <v>37</v>
      </c>
      <c r="AW18" s="124"/>
      <c r="AX18" s="124"/>
      <c r="AY18" s="124"/>
      <c r="AZ18" s="124"/>
      <c r="BA18" s="125"/>
    </row>
    <row r="19" spans="1:53" ht="15" customHeight="1" thickBot="1" x14ac:dyDescent="0.3">
      <c r="A19" s="8">
        <v>7</v>
      </c>
      <c r="B19" s="86" t="s">
        <v>46</v>
      </c>
      <c r="C19" s="86"/>
      <c r="D19" s="86"/>
      <c r="E19" s="162">
        <v>45762</v>
      </c>
      <c r="F19" s="126" t="s">
        <v>70</v>
      </c>
      <c r="G19" s="86"/>
      <c r="H19" s="88" t="s">
        <v>47</v>
      </c>
      <c r="I19" s="88"/>
      <c r="J19" s="89"/>
      <c r="K19" s="17"/>
      <c r="L19" s="90" t="str">
        <f>CONCATENATE(C5," ","-"," ",C6)</f>
        <v>Sultan Abdülhamid Han OO - Yıldırım Beyazıt İHOO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18"/>
      <c r="AF19" s="26" t="s">
        <v>8</v>
      </c>
      <c r="AG19" s="93" t="str">
        <f>N5</f>
        <v>75. Yıl Cumhuriyet OO</v>
      </c>
      <c r="AH19" s="67"/>
      <c r="AI19" s="67"/>
      <c r="AJ19" s="67"/>
      <c r="AK19" s="67"/>
      <c r="AL19" s="67"/>
      <c r="AM19" s="68"/>
      <c r="AO19" s="20"/>
      <c r="AP19" s="21"/>
      <c r="AQ19" s="21"/>
      <c r="AR19" s="21"/>
      <c r="AS19" s="22"/>
      <c r="AT19" s="23">
        <f>SUM(AO19:AS19)</f>
        <v>0</v>
      </c>
      <c r="AU19" s="16"/>
      <c r="AV19" s="20"/>
      <c r="AW19" s="21"/>
      <c r="AX19" s="21"/>
      <c r="AY19" s="21"/>
      <c r="AZ19" s="22"/>
      <c r="BA19" s="23">
        <f>SUM(AV19:AZ19)</f>
        <v>0</v>
      </c>
    </row>
    <row r="20" spans="1:53" ht="15" customHeight="1" thickBot="1" x14ac:dyDescent="0.3">
      <c r="A20" s="10">
        <v>8</v>
      </c>
      <c r="B20" s="107" t="s">
        <v>46</v>
      </c>
      <c r="C20" s="107"/>
      <c r="D20" s="107"/>
      <c r="E20" s="168">
        <v>45762</v>
      </c>
      <c r="F20" s="141" t="s">
        <v>70</v>
      </c>
      <c r="G20" s="107"/>
      <c r="H20" s="108" t="s">
        <v>48</v>
      </c>
      <c r="I20" s="108"/>
      <c r="J20" s="109"/>
      <c r="K20" s="24"/>
      <c r="L20" s="110" t="str">
        <f>CONCATENATE(C7," ","-"," ",C8)</f>
        <v>Bahçelievler Öğrt.Salim Akaydın OO - İnkılap Ortaokulu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/>
      <c r="AD20" s="25"/>
      <c r="AF20" s="26" t="s">
        <v>13</v>
      </c>
      <c r="AG20" s="93" t="str">
        <f t="shared" ref="AG20:AG21" si="1">N6</f>
        <v>Uğurludağ Ortaokulu</v>
      </c>
      <c r="AH20" s="67"/>
      <c r="AI20" s="67"/>
      <c r="AJ20" s="67"/>
      <c r="AK20" s="67"/>
      <c r="AL20" s="67"/>
      <c r="AM20" s="68"/>
      <c r="AO20" s="27"/>
      <c r="AP20" s="28"/>
      <c r="AQ20" s="28"/>
      <c r="AR20" s="28"/>
      <c r="AS20" s="29"/>
      <c r="AT20" s="30">
        <f t="shared" ref="AT20:AT21" si="2">SUM(AO20:AS20)</f>
        <v>0</v>
      </c>
      <c r="AU20" s="16"/>
      <c r="AV20" s="27"/>
      <c r="AW20" s="28"/>
      <c r="AX20" s="28"/>
      <c r="AY20" s="28"/>
      <c r="AZ20" s="29"/>
      <c r="BA20" s="30">
        <f t="shared" ref="BA20:BA21" si="3">SUM(AV20:AZ20)</f>
        <v>0</v>
      </c>
    </row>
    <row r="21" spans="1:53" ht="15" customHeight="1" thickBot="1" x14ac:dyDescent="0.3">
      <c r="A21" s="11">
        <v>9</v>
      </c>
      <c r="B21" s="113" t="s">
        <v>46</v>
      </c>
      <c r="C21" s="113"/>
      <c r="D21" s="113"/>
      <c r="E21" s="165">
        <v>45762</v>
      </c>
      <c r="F21" s="122" t="s">
        <v>70</v>
      </c>
      <c r="G21" s="113"/>
      <c r="H21" s="114" t="s">
        <v>49</v>
      </c>
      <c r="I21" s="114"/>
      <c r="J21" s="115"/>
      <c r="K21" s="31"/>
      <c r="L21" s="116" t="str">
        <f>CONCATENATE(N6," ","-"," ",N7)</f>
        <v>Uğurludağ Ortaokulu - Gazipaşa Ortaokulu</v>
      </c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8"/>
      <c r="AD21" s="32"/>
      <c r="AF21" s="37" t="s">
        <v>16</v>
      </c>
      <c r="AG21" s="119" t="str">
        <f t="shared" si="1"/>
        <v>Gazipaşa Ortaokulu</v>
      </c>
      <c r="AH21" s="120"/>
      <c r="AI21" s="120"/>
      <c r="AJ21" s="120"/>
      <c r="AK21" s="120"/>
      <c r="AL21" s="120"/>
      <c r="AM21" s="121"/>
      <c r="AO21" s="33"/>
      <c r="AP21" s="34"/>
      <c r="AQ21" s="34"/>
      <c r="AR21" s="34"/>
      <c r="AS21" s="35"/>
      <c r="AT21" s="36">
        <f t="shared" si="2"/>
        <v>0</v>
      </c>
      <c r="AU21" s="16"/>
      <c r="AV21" s="33"/>
      <c r="AW21" s="34"/>
      <c r="AX21" s="34"/>
      <c r="AY21" s="34"/>
      <c r="AZ21" s="35"/>
      <c r="BA21" s="36">
        <f t="shared" si="3"/>
        <v>0</v>
      </c>
    </row>
    <row r="22" spans="1:53" x14ac:dyDescent="0.25">
      <c r="A22" s="38">
        <v>10</v>
      </c>
      <c r="B22" s="127" t="s">
        <v>50</v>
      </c>
      <c r="C22" s="127"/>
      <c r="D22" s="127"/>
      <c r="E22" s="39"/>
      <c r="F22" s="128">
        <v>0</v>
      </c>
      <c r="G22" s="127"/>
      <c r="H22" s="129" t="s">
        <v>51</v>
      </c>
      <c r="I22" s="129"/>
      <c r="J22" s="130"/>
      <c r="K22" s="40"/>
      <c r="L22" s="131" t="s">
        <v>52</v>
      </c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3"/>
      <c r="AD22" s="41"/>
    </row>
    <row r="23" spans="1:53" x14ac:dyDescent="0.25">
      <c r="A23" s="42">
        <v>11</v>
      </c>
      <c r="B23" s="134" t="s">
        <v>50</v>
      </c>
      <c r="C23" s="134"/>
      <c r="D23" s="134"/>
      <c r="E23" s="43"/>
      <c r="F23" s="135">
        <v>0</v>
      </c>
      <c r="G23" s="135"/>
      <c r="H23" s="136" t="s">
        <v>53</v>
      </c>
      <c r="I23" s="136"/>
      <c r="J23" s="137"/>
      <c r="K23" s="44"/>
      <c r="L23" s="138" t="s">
        <v>54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0"/>
      <c r="AD23" s="45"/>
    </row>
    <row r="24" spans="1:53" x14ac:dyDescent="0.25">
      <c r="A24" s="42">
        <v>12</v>
      </c>
      <c r="B24" s="134" t="s">
        <v>55</v>
      </c>
      <c r="C24" s="134"/>
      <c r="D24" s="134"/>
      <c r="E24" s="43"/>
      <c r="F24" s="135">
        <v>0</v>
      </c>
      <c r="G24" s="135"/>
      <c r="H24" s="147" t="s">
        <v>56</v>
      </c>
      <c r="I24" s="147"/>
      <c r="J24" s="148"/>
      <c r="K24" s="46"/>
      <c r="L24" s="138" t="s">
        <v>57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45"/>
    </row>
    <row r="25" spans="1:53" ht="15" customHeight="1" thickBot="1" x14ac:dyDescent="0.3">
      <c r="A25" s="47">
        <v>13</v>
      </c>
      <c r="B25" s="149" t="s">
        <v>55</v>
      </c>
      <c r="C25" s="149"/>
      <c r="D25" s="149"/>
      <c r="E25" s="48"/>
      <c r="F25" s="150">
        <v>0</v>
      </c>
      <c r="G25" s="150"/>
      <c r="H25" s="151" t="s">
        <v>58</v>
      </c>
      <c r="I25" s="151"/>
      <c r="J25" s="152"/>
      <c r="K25" s="49"/>
      <c r="L25" s="153" t="s">
        <v>59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5"/>
      <c r="AD25" s="50"/>
    </row>
    <row r="26" spans="1:53" x14ac:dyDescent="0.25">
      <c r="U26" s="51"/>
    </row>
    <row r="28" spans="1:53" x14ac:dyDescent="0.25">
      <c r="I28" s="142" t="s">
        <v>60</v>
      </c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1:53" ht="15" customHeight="1" x14ac:dyDescent="0.25">
      <c r="I29" s="52">
        <v>1</v>
      </c>
      <c r="J29" s="112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10"/>
    </row>
    <row r="30" spans="1:53" ht="15" customHeight="1" x14ac:dyDescent="0.25">
      <c r="I30" s="52">
        <v>2</v>
      </c>
      <c r="J30" s="112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10"/>
    </row>
    <row r="31" spans="1:53" ht="15" customHeight="1" x14ac:dyDescent="0.25">
      <c r="F31" s="53"/>
      <c r="G31" s="53"/>
      <c r="H31" s="53"/>
      <c r="I31" s="52">
        <v>3</v>
      </c>
      <c r="J31" s="112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10"/>
      <c r="W31" s="53"/>
      <c r="X31" s="53"/>
      <c r="Y31" s="53"/>
      <c r="Z31" s="53"/>
    </row>
    <row r="32" spans="1:53" ht="15" customHeight="1" x14ac:dyDescent="0.25">
      <c r="F32" s="53"/>
      <c r="G32" s="53"/>
      <c r="H32" s="53"/>
      <c r="I32" s="52">
        <v>4</v>
      </c>
      <c r="J32" s="11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10"/>
      <c r="W32" s="53"/>
      <c r="X32" s="53"/>
      <c r="Y32" s="53"/>
      <c r="Z32" s="53"/>
    </row>
    <row r="33" spans="1:30" ht="15" customHeight="1" x14ac:dyDescent="0.25"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30" ht="15" customHeight="1" thickBot="1" x14ac:dyDescent="0.3"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30" ht="79.5" customHeight="1" thickBot="1" x14ac:dyDescent="0.3">
      <c r="A35" s="144" t="s">
        <v>61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6"/>
    </row>
  </sheetData>
  <mergeCells count="114">
    <mergeCell ref="I28:V28"/>
    <mergeCell ref="J29:V29"/>
    <mergeCell ref="J30:V30"/>
    <mergeCell ref="J31:V31"/>
    <mergeCell ref="J32:V32"/>
    <mergeCell ref="A35:AD35"/>
    <mergeCell ref="B24:D24"/>
    <mergeCell ref="F24:G24"/>
    <mergeCell ref="H24:J24"/>
    <mergeCell ref="L24:AC24"/>
    <mergeCell ref="B25:D25"/>
    <mergeCell ref="F25:G25"/>
    <mergeCell ref="H25:J25"/>
    <mergeCell ref="L25:AC25"/>
    <mergeCell ref="B22:D22"/>
    <mergeCell ref="F22:G22"/>
    <mergeCell ref="H22:J22"/>
    <mergeCell ref="L22:AC22"/>
    <mergeCell ref="B23:D23"/>
    <mergeCell ref="F23:G23"/>
    <mergeCell ref="H23:J23"/>
    <mergeCell ref="L23:AC23"/>
    <mergeCell ref="B20:D20"/>
    <mergeCell ref="F20:G20"/>
    <mergeCell ref="H20:J20"/>
    <mergeCell ref="L20:AC20"/>
    <mergeCell ref="AG20:AM20"/>
    <mergeCell ref="B21:D21"/>
    <mergeCell ref="F21:G21"/>
    <mergeCell ref="H21:J21"/>
    <mergeCell ref="L21:AC21"/>
    <mergeCell ref="AG21:AM21"/>
    <mergeCell ref="AV18:BA18"/>
    <mergeCell ref="B19:D19"/>
    <mergeCell ref="F19:G19"/>
    <mergeCell ref="H19:J19"/>
    <mergeCell ref="L19:AC19"/>
    <mergeCell ref="AG19:AM19"/>
    <mergeCell ref="B18:D18"/>
    <mergeCell ref="F18:G18"/>
    <mergeCell ref="H18:J18"/>
    <mergeCell ref="L18:AC18"/>
    <mergeCell ref="AF18:AM18"/>
    <mergeCell ref="AO18:AT18"/>
    <mergeCell ref="B16:D16"/>
    <mergeCell ref="F16:G16"/>
    <mergeCell ref="H16:J16"/>
    <mergeCell ref="L16:AC16"/>
    <mergeCell ref="AG16:AM16"/>
    <mergeCell ref="B17:D17"/>
    <mergeCell ref="F17:G17"/>
    <mergeCell ref="H17:J17"/>
    <mergeCell ref="L17:AC17"/>
    <mergeCell ref="B14:D14"/>
    <mergeCell ref="F14:G14"/>
    <mergeCell ref="H14:J14"/>
    <mergeCell ref="L14:AC14"/>
    <mergeCell ref="AG14:AM14"/>
    <mergeCell ref="B15:D15"/>
    <mergeCell ref="F15:G15"/>
    <mergeCell ref="H15:J15"/>
    <mergeCell ref="L15:AC15"/>
    <mergeCell ref="AG15:AM15"/>
    <mergeCell ref="B13:D13"/>
    <mergeCell ref="F13:G13"/>
    <mergeCell ref="H13:J13"/>
    <mergeCell ref="L13:AC13"/>
    <mergeCell ref="AG13:AM13"/>
    <mergeCell ref="A10:A12"/>
    <mergeCell ref="B10:D12"/>
    <mergeCell ref="F10:G12"/>
    <mergeCell ref="H10:J12"/>
    <mergeCell ref="K10:K12"/>
    <mergeCell ref="L10:AC12"/>
    <mergeCell ref="C7:J7"/>
    <mergeCell ref="N7:T7"/>
    <mergeCell ref="AG7:AQ7"/>
    <mergeCell ref="AS7:BB7"/>
    <mergeCell ref="BN2:BQ6"/>
    <mergeCell ref="BF7:BI11"/>
    <mergeCell ref="BJ7:BM11"/>
    <mergeCell ref="BN7:BQ11"/>
    <mergeCell ref="C8:J8"/>
    <mergeCell ref="AG8:AQ8"/>
    <mergeCell ref="AS8:BB8"/>
    <mergeCell ref="AG9:AQ9"/>
    <mergeCell ref="AS9:BB9"/>
    <mergeCell ref="AD10:AD12"/>
    <mergeCell ref="AF12:AM12"/>
    <mergeCell ref="AO12:AT12"/>
    <mergeCell ref="AV12:BB12"/>
    <mergeCell ref="BR2:BU6"/>
    <mergeCell ref="Y3:AB3"/>
    <mergeCell ref="AG3:AQ3"/>
    <mergeCell ref="AS3:BB3"/>
    <mergeCell ref="B4:J4"/>
    <mergeCell ref="M4:T4"/>
    <mergeCell ref="V4:AC4"/>
    <mergeCell ref="AG4:AQ4"/>
    <mergeCell ref="AS4:BB4"/>
    <mergeCell ref="C6:J6"/>
    <mergeCell ref="N6:T6"/>
    <mergeCell ref="AG6:AQ6"/>
    <mergeCell ref="AS6:BB6"/>
    <mergeCell ref="A1:AC1"/>
    <mergeCell ref="A2:AC2"/>
    <mergeCell ref="AF2:AQ2"/>
    <mergeCell ref="AR2:BB2"/>
    <mergeCell ref="BF2:BI6"/>
    <mergeCell ref="BJ2:BM6"/>
    <mergeCell ref="C5:J5"/>
    <mergeCell ref="N5:T5"/>
    <mergeCell ref="AG5:AQ5"/>
    <mergeCell ref="AS5:BB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2" manualBreakCount="2">
    <brk id="30" max="1048575" man="1"/>
    <brk id="5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4"/>
  <sheetViews>
    <sheetView zoomScaleNormal="100" workbookViewId="0">
      <selection activeCell="AI28" sqref="AI28"/>
    </sheetView>
  </sheetViews>
  <sheetFormatPr defaultColWidth="3.7109375" defaultRowHeight="15" x14ac:dyDescent="0.25"/>
  <cols>
    <col min="1" max="1" width="3.7109375" style="61"/>
    <col min="2" max="4" width="3.7109375" style="2"/>
    <col min="5" max="5" width="11.7109375" style="2" customWidth="1"/>
    <col min="6" max="16384" width="3.7109375" style="2"/>
  </cols>
  <sheetData>
    <row r="1" spans="1:74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2"/>
    </row>
    <row r="2" spans="1:74" ht="15.7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2"/>
      <c r="AF2" s="64" t="s">
        <v>2</v>
      </c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5" t="s">
        <v>3</v>
      </c>
      <c r="AS2" s="65"/>
      <c r="AT2" s="65"/>
      <c r="AU2" s="65"/>
      <c r="AV2" s="65"/>
      <c r="AW2" s="65"/>
      <c r="AX2" s="65"/>
      <c r="AY2" s="65"/>
      <c r="AZ2" s="65"/>
      <c r="BA2" s="65"/>
      <c r="BB2" s="65"/>
      <c r="BG2" s="66" t="s">
        <v>4</v>
      </c>
      <c r="BH2" s="66"/>
      <c r="BI2" s="66"/>
      <c r="BJ2" s="66"/>
      <c r="BK2" s="66" t="s">
        <v>5</v>
      </c>
      <c r="BL2" s="66"/>
      <c r="BM2" s="66"/>
      <c r="BN2" s="66"/>
      <c r="BO2" s="66" t="s">
        <v>6</v>
      </c>
      <c r="BP2" s="66"/>
      <c r="BQ2" s="66"/>
      <c r="BR2" s="66"/>
      <c r="BS2" s="66"/>
      <c r="BT2" s="66"/>
      <c r="BU2" s="66"/>
      <c r="BV2" s="66"/>
    </row>
    <row r="3" spans="1:74" ht="16.5" customHeight="1" thickBot="1" x14ac:dyDescent="0.35">
      <c r="A3" s="161" t="s">
        <v>67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F3" s="4" t="s">
        <v>8</v>
      </c>
      <c r="AG3" s="69" t="s">
        <v>9</v>
      </c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5" t="s">
        <v>4</v>
      </c>
      <c r="AS3" s="70"/>
      <c r="AT3" s="70"/>
      <c r="AU3" s="70"/>
      <c r="AV3" s="70"/>
      <c r="AW3" s="70"/>
      <c r="AX3" s="70"/>
      <c r="AY3" s="70"/>
      <c r="AZ3" s="70"/>
      <c r="BA3" s="70"/>
      <c r="BB3" s="70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</row>
    <row r="4" spans="1:74" ht="15.75" thickBot="1" x14ac:dyDescent="0.3">
      <c r="B4" s="72" t="s">
        <v>11</v>
      </c>
      <c r="C4" s="73"/>
      <c r="D4" s="73"/>
      <c r="E4" s="73"/>
      <c r="F4" s="73"/>
      <c r="G4" s="73"/>
      <c r="H4" s="73"/>
      <c r="I4" s="73"/>
      <c r="J4" s="74"/>
      <c r="K4" s="6"/>
      <c r="L4" s="7"/>
      <c r="M4" s="72" t="s">
        <v>12</v>
      </c>
      <c r="N4" s="73"/>
      <c r="O4" s="73"/>
      <c r="P4" s="73"/>
      <c r="Q4" s="73"/>
      <c r="R4" s="73"/>
      <c r="S4" s="73"/>
      <c r="T4" s="74"/>
      <c r="V4" s="7"/>
      <c r="W4" s="7"/>
      <c r="X4" s="7"/>
      <c r="Y4" s="7"/>
      <c r="Z4" s="7"/>
      <c r="AA4" s="7"/>
      <c r="AB4" s="7"/>
      <c r="AC4" s="7"/>
      <c r="AD4" s="7"/>
      <c r="AF4" s="4" t="s">
        <v>13</v>
      </c>
      <c r="AG4" s="69" t="s">
        <v>14</v>
      </c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5" t="s">
        <v>5</v>
      </c>
      <c r="AS4" s="70"/>
      <c r="AT4" s="70"/>
      <c r="AU4" s="70"/>
      <c r="AV4" s="70"/>
      <c r="AW4" s="70"/>
      <c r="AX4" s="70"/>
      <c r="AY4" s="70"/>
      <c r="AZ4" s="70"/>
      <c r="BA4" s="70"/>
      <c r="BB4" s="70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</row>
    <row r="5" spans="1:74" x14ac:dyDescent="0.25">
      <c r="B5" s="8" t="s">
        <v>8</v>
      </c>
      <c r="C5" s="67">
        <f>AS3</f>
        <v>0</v>
      </c>
      <c r="D5" s="67"/>
      <c r="E5" s="67"/>
      <c r="F5" s="67"/>
      <c r="G5" s="67"/>
      <c r="H5" s="67"/>
      <c r="I5" s="67"/>
      <c r="J5" s="68"/>
      <c r="K5" s="9"/>
      <c r="M5" s="8" t="s">
        <v>8</v>
      </c>
      <c r="N5" s="67">
        <f>AS6</f>
        <v>0</v>
      </c>
      <c r="O5" s="67"/>
      <c r="P5" s="67"/>
      <c r="Q5" s="67"/>
      <c r="R5" s="67"/>
      <c r="S5" s="67"/>
      <c r="T5" s="68"/>
      <c r="AF5" s="4" t="s">
        <v>16</v>
      </c>
      <c r="AG5" s="69" t="s">
        <v>17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5" t="s">
        <v>6</v>
      </c>
      <c r="AS5" s="70"/>
      <c r="AT5" s="70"/>
      <c r="AU5" s="70"/>
      <c r="AV5" s="70"/>
      <c r="AW5" s="70"/>
      <c r="AX5" s="70"/>
      <c r="AY5" s="70"/>
      <c r="AZ5" s="70"/>
      <c r="BA5" s="70"/>
      <c r="BB5" s="70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</row>
    <row r="6" spans="1:74" x14ac:dyDescent="0.25">
      <c r="B6" s="10" t="s">
        <v>13</v>
      </c>
      <c r="C6" s="76">
        <f>AS4</f>
        <v>0</v>
      </c>
      <c r="D6" s="76"/>
      <c r="E6" s="76"/>
      <c r="F6" s="76"/>
      <c r="G6" s="76"/>
      <c r="H6" s="76"/>
      <c r="I6" s="76"/>
      <c r="J6" s="77"/>
      <c r="K6" s="9"/>
      <c r="M6" s="10" t="s">
        <v>13</v>
      </c>
      <c r="N6" s="76">
        <f>AS7</f>
        <v>0</v>
      </c>
      <c r="O6" s="76"/>
      <c r="P6" s="76"/>
      <c r="Q6" s="76"/>
      <c r="R6" s="76"/>
      <c r="S6" s="76"/>
      <c r="T6" s="77"/>
      <c r="AA6" s="51"/>
      <c r="AF6" s="4" t="s">
        <v>19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5" t="s">
        <v>22</v>
      </c>
      <c r="AS6" s="70"/>
      <c r="AT6" s="70"/>
      <c r="AU6" s="70"/>
      <c r="AV6" s="70"/>
      <c r="AW6" s="70"/>
      <c r="AX6" s="70"/>
      <c r="AY6" s="70"/>
      <c r="AZ6" s="70"/>
      <c r="BA6" s="70"/>
      <c r="BB6" s="70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</row>
    <row r="7" spans="1:74" ht="15.75" thickBot="1" x14ac:dyDescent="0.3">
      <c r="B7" s="11" t="s">
        <v>16</v>
      </c>
      <c r="C7" s="79">
        <f>AS5</f>
        <v>0</v>
      </c>
      <c r="D7" s="79"/>
      <c r="E7" s="79"/>
      <c r="F7" s="79"/>
      <c r="G7" s="79"/>
      <c r="H7" s="79"/>
      <c r="I7" s="79"/>
      <c r="J7" s="80"/>
      <c r="K7" s="9"/>
      <c r="M7" s="11" t="s">
        <v>16</v>
      </c>
      <c r="N7" s="79">
        <f>AS8</f>
        <v>0</v>
      </c>
      <c r="O7" s="79"/>
      <c r="P7" s="79"/>
      <c r="Q7" s="79"/>
      <c r="R7" s="79"/>
      <c r="S7" s="79"/>
      <c r="T7" s="80"/>
      <c r="AF7" s="4" t="s">
        <v>21</v>
      </c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5" t="s">
        <v>24</v>
      </c>
      <c r="AS7" s="70"/>
      <c r="AT7" s="70"/>
      <c r="AU7" s="70"/>
      <c r="AV7" s="70"/>
      <c r="AW7" s="70"/>
      <c r="AX7" s="70"/>
      <c r="AY7" s="70"/>
      <c r="AZ7" s="70"/>
      <c r="BA7" s="70"/>
      <c r="BB7" s="70"/>
      <c r="BG7" s="66" t="s">
        <v>22</v>
      </c>
      <c r="BH7" s="66"/>
      <c r="BI7" s="66"/>
      <c r="BJ7" s="66"/>
      <c r="BK7" s="66" t="s">
        <v>24</v>
      </c>
      <c r="BL7" s="66"/>
      <c r="BM7" s="66"/>
      <c r="BN7" s="66"/>
      <c r="BO7" s="66" t="s">
        <v>25</v>
      </c>
      <c r="BP7" s="66"/>
      <c r="BQ7" s="66"/>
      <c r="BR7" s="66"/>
      <c r="BS7" s="66"/>
      <c r="BT7" s="66"/>
      <c r="BU7" s="66"/>
      <c r="BV7" s="66"/>
    </row>
    <row r="8" spans="1:74" x14ac:dyDescent="0.25">
      <c r="B8" s="12"/>
      <c r="C8" s="9"/>
      <c r="D8" s="9"/>
      <c r="E8" s="9"/>
      <c r="F8" s="9"/>
      <c r="G8" s="9"/>
      <c r="H8" s="9"/>
      <c r="I8" s="9"/>
      <c r="J8" s="9"/>
      <c r="K8" s="9"/>
      <c r="AF8" s="4" t="s">
        <v>26</v>
      </c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5" t="s">
        <v>25</v>
      </c>
      <c r="AS8" s="70"/>
      <c r="AT8" s="70"/>
      <c r="AU8" s="70"/>
      <c r="AV8" s="70"/>
      <c r="AW8" s="70"/>
      <c r="AX8" s="70"/>
      <c r="AY8" s="70"/>
      <c r="AZ8" s="70"/>
      <c r="BA8" s="70"/>
      <c r="BB8" s="70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</row>
    <row r="9" spans="1:74" ht="15.75" thickBot="1" x14ac:dyDescent="0.3">
      <c r="B9" s="12"/>
      <c r="C9" s="9"/>
      <c r="D9" s="9"/>
      <c r="E9" s="9"/>
      <c r="F9" s="9"/>
      <c r="G9" s="9"/>
      <c r="H9" s="9"/>
      <c r="I9" s="9"/>
      <c r="J9" s="9"/>
      <c r="K9" s="9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</row>
    <row r="10" spans="1:74" ht="16.5" thickBot="1" x14ac:dyDescent="0.3">
      <c r="A10" s="94" t="s">
        <v>30</v>
      </c>
      <c r="B10" s="97" t="s">
        <v>31</v>
      </c>
      <c r="C10" s="98"/>
      <c r="D10" s="99"/>
      <c r="E10" s="58"/>
      <c r="F10" s="97" t="s">
        <v>32</v>
      </c>
      <c r="G10" s="99"/>
      <c r="H10" s="97" t="s">
        <v>33</v>
      </c>
      <c r="I10" s="98"/>
      <c r="J10" s="99"/>
      <c r="K10" s="81" t="s">
        <v>34</v>
      </c>
      <c r="L10" s="97" t="s">
        <v>2</v>
      </c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  <c r="AD10" s="81" t="s">
        <v>34</v>
      </c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</row>
    <row r="11" spans="1:74" ht="16.5" thickBot="1" x14ac:dyDescent="0.3">
      <c r="A11" s="95"/>
      <c r="B11" s="100"/>
      <c r="C11" s="101"/>
      <c r="D11" s="102"/>
      <c r="E11" s="59" t="s">
        <v>35</v>
      </c>
      <c r="F11" s="100"/>
      <c r="G11" s="102"/>
      <c r="H11" s="100"/>
      <c r="I11" s="101"/>
      <c r="J11" s="102"/>
      <c r="K11" s="82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82"/>
      <c r="AF11" s="72" t="s">
        <v>11</v>
      </c>
      <c r="AG11" s="73"/>
      <c r="AH11" s="73"/>
      <c r="AI11" s="73"/>
      <c r="AJ11" s="73"/>
      <c r="AK11" s="73"/>
      <c r="AL11" s="73"/>
      <c r="AM11" s="74"/>
      <c r="AO11" s="123" t="s">
        <v>36</v>
      </c>
      <c r="AP11" s="124"/>
      <c r="AQ11" s="124"/>
      <c r="AR11" s="124"/>
      <c r="AS11" s="124"/>
      <c r="AT11" s="125"/>
      <c r="AU11" s="16"/>
      <c r="AV11" s="123" t="s">
        <v>37</v>
      </c>
      <c r="AW11" s="124"/>
      <c r="AX11" s="124"/>
      <c r="AY11" s="124"/>
      <c r="AZ11" s="124"/>
      <c r="BA11" s="125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</row>
    <row r="12" spans="1:74" ht="16.5" thickBot="1" x14ac:dyDescent="0.3">
      <c r="A12" s="96"/>
      <c r="B12" s="103"/>
      <c r="C12" s="104"/>
      <c r="D12" s="105"/>
      <c r="E12" s="60"/>
      <c r="F12" s="103"/>
      <c r="G12" s="105"/>
      <c r="H12" s="103"/>
      <c r="I12" s="104"/>
      <c r="J12" s="105"/>
      <c r="K12" s="106"/>
      <c r="L12" s="10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  <c r="AD12" s="82"/>
      <c r="AF12" s="26" t="s">
        <v>8</v>
      </c>
      <c r="AG12" s="156">
        <f>C5</f>
        <v>0</v>
      </c>
      <c r="AH12" s="156"/>
      <c r="AI12" s="156"/>
      <c r="AJ12" s="156"/>
      <c r="AK12" s="156"/>
      <c r="AL12" s="156"/>
      <c r="AM12" s="157"/>
      <c r="AO12" s="20"/>
      <c r="AP12" s="21"/>
      <c r="AQ12" s="21"/>
      <c r="AR12" s="21"/>
      <c r="AS12" s="22"/>
      <c r="AT12" s="23">
        <f>SUM(AO12:AS12)</f>
        <v>0</v>
      </c>
      <c r="AU12" s="16"/>
      <c r="AV12" s="20"/>
      <c r="AW12" s="21"/>
      <c r="AX12" s="21"/>
      <c r="AY12" s="21"/>
      <c r="AZ12" s="22"/>
      <c r="BA12" s="23">
        <f>SUM(AV12:AZ12)</f>
        <v>0</v>
      </c>
    </row>
    <row r="13" spans="1:74" ht="15.75" thickBot="1" x14ac:dyDescent="0.3">
      <c r="A13" s="8">
        <v>1</v>
      </c>
      <c r="B13" s="86" t="s">
        <v>38</v>
      </c>
      <c r="C13" s="86"/>
      <c r="D13" s="86"/>
      <c r="E13" s="57"/>
      <c r="F13" s="87">
        <v>0</v>
      </c>
      <c r="G13" s="86"/>
      <c r="H13" s="88" t="s">
        <v>47</v>
      </c>
      <c r="I13" s="88"/>
      <c r="J13" s="89"/>
      <c r="K13" s="17"/>
      <c r="L13" s="90" t="str">
        <f>CONCATENATE(C5," ","-"," ",C6)</f>
        <v>0 - 0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18"/>
      <c r="AF13" s="26" t="s">
        <v>13</v>
      </c>
      <c r="AG13" s="156">
        <f t="shared" ref="AG13:AG14" si="0">C6</f>
        <v>0</v>
      </c>
      <c r="AH13" s="156"/>
      <c r="AI13" s="156"/>
      <c r="AJ13" s="156"/>
      <c r="AK13" s="156"/>
      <c r="AL13" s="156"/>
      <c r="AM13" s="157"/>
      <c r="AO13" s="27"/>
      <c r="AP13" s="28"/>
      <c r="AQ13" s="28"/>
      <c r="AR13" s="28"/>
      <c r="AS13" s="29"/>
      <c r="AT13" s="30">
        <f t="shared" ref="AT13:AT14" si="1">SUM(AO13:AS13)</f>
        <v>0</v>
      </c>
      <c r="AU13" s="16"/>
      <c r="AV13" s="27"/>
      <c r="AW13" s="28"/>
      <c r="AX13" s="28"/>
      <c r="AY13" s="28"/>
      <c r="AZ13" s="29"/>
      <c r="BA13" s="30">
        <f t="shared" ref="BA13:BA14" si="2">SUM(AV13:AZ13)</f>
        <v>0</v>
      </c>
    </row>
    <row r="14" spans="1:74" ht="15.75" thickBot="1" x14ac:dyDescent="0.3">
      <c r="A14" s="10">
        <v>2</v>
      </c>
      <c r="B14" s="107" t="s">
        <v>38</v>
      </c>
      <c r="C14" s="107"/>
      <c r="D14" s="107"/>
      <c r="E14" s="56"/>
      <c r="F14" s="141">
        <v>0</v>
      </c>
      <c r="G14" s="141"/>
      <c r="H14" s="108" t="s">
        <v>41</v>
      </c>
      <c r="I14" s="108"/>
      <c r="J14" s="109"/>
      <c r="K14" s="24"/>
      <c r="L14" s="110" t="str">
        <f>CONCATENATE(N5," ","-"," ",N6)</f>
        <v>0 - 0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25"/>
      <c r="AF14" s="37" t="s">
        <v>16</v>
      </c>
      <c r="AG14" s="158">
        <f t="shared" si="0"/>
        <v>0</v>
      </c>
      <c r="AH14" s="159"/>
      <c r="AI14" s="159"/>
      <c r="AJ14" s="159"/>
      <c r="AK14" s="159"/>
      <c r="AL14" s="159"/>
      <c r="AM14" s="160"/>
      <c r="AO14" s="33"/>
      <c r="AP14" s="34"/>
      <c r="AQ14" s="34"/>
      <c r="AR14" s="34"/>
      <c r="AS14" s="35"/>
      <c r="AT14" s="36">
        <f t="shared" si="1"/>
        <v>0</v>
      </c>
      <c r="AU14" s="16"/>
      <c r="AV14" s="33"/>
      <c r="AW14" s="34"/>
      <c r="AX14" s="34"/>
      <c r="AY14" s="34"/>
      <c r="AZ14" s="35"/>
      <c r="BA14" s="36">
        <f t="shared" si="2"/>
        <v>0</v>
      </c>
    </row>
    <row r="15" spans="1:74" ht="15.75" thickBot="1" x14ac:dyDescent="0.3">
      <c r="A15" s="10">
        <v>3</v>
      </c>
      <c r="B15" s="107" t="s">
        <v>42</v>
      </c>
      <c r="C15" s="107"/>
      <c r="D15" s="107"/>
      <c r="E15" s="56"/>
      <c r="F15" s="141">
        <v>0</v>
      </c>
      <c r="G15" s="107"/>
      <c r="H15" s="108" t="s">
        <v>62</v>
      </c>
      <c r="I15" s="108"/>
      <c r="J15" s="109"/>
      <c r="K15" s="24"/>
      <c r="L15" s="110" t="str">
        <f>CONCATENATE(C7," ","-"," ",C5)</f>
        <v>0 - 0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  <c r="AD15" s="25"/>
    </row>
    <row r="16" spans="1:74" ht="15.75" thickBot="1" x14ac:dyDescent="0.3">
      <c r="A16" s="10">
        <v>4</v>
      </c>
      <c r="B16" s="107" t="s">
        <v>42</v>
      </c>
      <c r="C16" s="107"/>
      <c r="D16" s="107"/>
      <c r="E16" s="56"/>
      <c r="F16" s="141">
        <v>0</v>
      </c>
      <c r="G16" s="141"/>
      <c r="H16" s="108" t="s">
        <v>45</v>
      </c>
      <c r="I16" s="108"/>
      <c r="J16" s="109"/>
      <c r="K16" s="24"/>
      <c r="L16" s="110" t="str">
        <f>CONCATENATE(N7," ","-"," ",N5)</f>
        <v>0 - 0</v>
      </c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25"/>
      <c r="AF16" s="72" t="s">
        <v>12</v>
      </c>
      <c r="AG16" s="73"/>
      <c r="AH16" s="73"/>
      <c r="AI16" s="73"/>
      <c r="AJ16" s="73"/>
      <c r="AK16" s="73"/>
      <c r="AL16" s="73"/>
      <c r="AM16" s="74"/>
      <c r="AO16" s="123" t="s">
        <v>36</v>
      </c>
      <c r="AP16" s="124"/>
      <c r="AQ16" s="124"/>
      <c r="AR16" s="124"/>
      <c r="AS16" s="124"/>
      <c r="AT16" s="125"/>
      <c r="AU16" s="16"/>
      <c r="AV16" s="123" t="s">
        <v>37</v>
      </c>
      <c r="AW16" s="124"/>
      <c r="AX16" s="124"/>
      <c r="AY16" s="124"/>
      <c r="AZ16" s="124"/>
      <c r="BA16" s="125"/>
    </row>
    <row r="17" spans="1:55" ht="15" customHeight="1" thickBot="1" x14ac:dyDescent="0.3">
      <c r="A17" s="10">
        <v>5</v>
      </c>
      <c r="B17" s="107" t="s">
        <v>46</v>
      </c>
      <c r="C17" s="107"/>
      <c r="D17" s="107"/>
      <c r="E17" s="56"/>
      <c r="F17" s="141">
        <v>0</v>
      </c>
      <c r="G17" s="107"/>
      <c r="H17" s="108" t="s">
        <v>40</v>
      </c>
      <c r="I17" s="108"/>
      <c r="J17" s="109"/>
      <c r="K17" s="24"/>
      <c r="L17" s="110" t="str">
        <f>CONCATENATE(C6," ","-"," ",C7)</f>
        <v>0 - 0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25"/>
      <c r="AF17" s="26" t="s">
        <v>8</v>
      </c>
      <c r="AG17" s="93">
        <f>N5</f>
        <v>0</v>
      </c>
      <c r="AH17" s="67"/>
      <c r="AI17" s="67"/>
      <c r="AJ17" s="67"/>
      <c r="AK17" s="67"/>
      <c r="AL17" s="67"/>
      <c r="AM17" s="68"/>
      <c r="AO17" s="20"/>
      <c r="AP17" s="21"/>
      <c r="AQ17" s="21"/>
      <c r="AR17" s="21"/>
      <c r="AS17" s="22"/>
      <c r="AT17" s="23">
        <f>SUM(AO17:AS17)</f>
        <v>0</v>
      </c>
      <c r="AU17" s="16"/>
      <c r="AV17" s="20"/>
      <c r="AW17" s="21"/>
      <c r="AX17" s="21"/>
      <c r="AY17" s="21"/>
      <c r="AZ17" s="22"/>
      <c r="BA17" s="23">
        <f>SUM(AV17:AZ17)</f>
        <v>0</v>
      </c>
      <c r="BB17" s="53"/>
      <c r="BC17" s="53"/>
    </row>
    <row r="18" spans="1:55" ht="15" customHeight="1" thickBot="1" x14ac:dyDescent="0.3">
      <c r="A18" s="10">
        <v>6</v>
      </c>
      <c r="B18" s="107" t="s">
        <v>46</v>
      </c>
      <c r="C18" s="107"/>
      <c r="D18" s="107"/>
      <c r="E18" s="56"/>
      <c r="F18" s="141">
        <v>0</v>
      </c>
      <c r="G18" s="107"/>
      <c r="H18" s="108" t="s">
        <v>49</v>
      </c>
      <c r="I18" s="108"/>
      <c r="J18" s="109"/>
      <c r="K18" s="24"/>
      <c r="L18" s="110" t="str">
        <f>CONCATENATE(N6," ","-"," ",N7)</f>
        <v>0 - 0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2"/>
      <c r="AD18" s="25"/>
      <c r="AF18" s="26" t="s">
        <v>13</v>
      </c>
      <c r="AG18" s="93">
        <f t="shared" ref="AG18:AG19" si="3">N6</f>
        <v>0</v>
      </c>
      <c r="AH18" s="67"/>
      <c r="AI18" s="67"/>
      <c r="AJ18" s="67"/>
      <c r="AK18" s="67"/>
      <c r="AL18" s="67"/>
      <c r="AM18" s="68"/>
      <c r="AO18" s="27"/>
      <c r="AP18" s="28"/>
      <c r="AQ18" s="28"/>
      <c r="AR18" s="28"/>
      <c r="AS18" s="29"/>
      <c r="AT18" s="30">
        <f t="shared" ref="AT18:AT19" si="4">SUM(AO18:AS18)</f>
        <v>0</v>
      </c>
      <c r="AU18" s="16"/>
      <c r="AV18" s="27"/>
      <c r="AW18" s="28"/>
      <c r="AX18" s="28"/>
      <c r="AY18" s="28"/>
      <c r="AZ18" s="29"/>
      <c r="BA18" s="30">
        <f t="shared" ref="BA18:BA19" si="5">SUM(AV18:AZ18)</f>
        <v>0</v>
      </c>
      <c r="BB18" s="53"/>
      <c r="BC18" s="53"/>
    </row>
    <row r="19" spans="1:55" ht="15" customHeight="1" thickBot="1" x14ac:dyDescent="0.3">
      <c r="A19" s="42">
        <v>7</v>
      </c>
      <c r="B19" s="134" t="s">
        <v>50</v>
      </c>
      <c r="C19" s="134"/>
      <c r="D19" s="134"/>
      <c r="E19" s="54"/>
      <c r="F19" s="135">
        <v>0</v>
      </c>
      <c r="G19" s="134"/>
      <c r="H19" s="136" t="s">
        <v>51</v>
      </c>
      <c r="I19" s="136"/>
      <c r="J19" s="137"/>
      <c r="K19" s="44"/>
      <c r="L19" s="138" t="s">
        <v>52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40"/>
      <c r="AD19" s="45"/>
      <c r="AF19" s="37" t="s">
        <v>16</v>
      </c>
      <c r="AG19" s="119">
        <f t="shared" si="3"/>
        <v>0</v>
      </c>
      <c r="AH19" s="120"/>
      <c r="AI19" s="120"/>
      <c r="AJ19" s="120"/>
      <c r="AK19" s="120"/>
      <c r="AL19" s="120"/>
      <c r="AM19" s="121"/>
      <c r="AO19" s="33"/>
      <c r="AP19" s="34"/>
      <c r="AQ19" s="34"/>
      <c r="AR19" s="34"/>
      <c r="AS19" s="35"/>
      <c r="AT19" s="36">
        <f t="shared" si="4"/>
        <v>0</v>
      </c>
      <c r="AU19" s="16"/>
      <c r="AV19" s="33"/>
      <c r="AW19" s="34"/>
      <c r="AX19" s="34"/>
      <c r="AY19" s="34"/>
      <c r="AZ19" s="35"/>
      <c r="BA19" s="36">
        <f t="shared" si="5"/>
        <v>0</v>
      </c>
      <c r="BB19" s="53"/>
      <c r="BC19" s="53"/>
    </row>
    <row r="20" spans="1:55" ht="15" customHeight="1" x14ac:dyDescent="0.25">
      <c r="A20" s="42">
        <v>8</v>
      </c>
      <c r="B20" s="134" t="s">
        <v>50</v>
      </c>
      <c r="C20" s="134"/>
      <c r="D20" s="134"/>
      <c r="E20" s="54"/>
      <c r="F20" s="135">
        <v>0</v>
      </c>
      <c r="G20" s="134"/>
      <c r="H20" s="136" t="s">
        <v>53</v>
      </c>
      <c r="I20" s="136"/>
      <c r="J20" s="137"/>
      <c r="K20" s="44"/>
      <c r="L20" s="138" t="s">
        <v>54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45"/>
      <c r="AV20" s="53"/>
      <c r="AW20" s="53"/>
      <c r="AX20" s="53"/>
      <c r="AY20" s="53"/>
      <c r="AZ20" s="53"/>
      <c r="BA20" s="53"/>
      <c r="BB20" s="53"/>
      <c r="BC20" s="53"/>
    </row>
    <row r="21" spans="1:55" ht="15" customHeight="1" x14ac:dyDescent="0.25">
      <c r="A21" s="42">
        <v>9</v>
      </c>
      <c r="B21" s="134" t="s">
        <v>55</v>
      </c>
      <c r="C21" s="134"/>
      <c r="D21" s="134"/>
      <c r="E21" s="54"/>
      <c r="F21" s="135">
        <v>0</v>
      </c>
      <c r="G21" s="134"/>
      <c r="H21" s="136" t="s">
        <v>63</v>
      </c>
      <c r="I21" s="136"/>
      <c r="J21" s="137"/>
      <c r="K21" s="44"/>
      <c r="L21" s="138" t="s">
        <v>64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40"/>
      <c r="AD21" s="45"/>
      <c r="AV21" s="53"/>
      <c r="AW21" s="53"/>
      <c r="AX21" s="53"/>
      <c r="AY21" s="53"/>
      <c r="AZ21" s="53"/>
      <c r="BA21" s="53"/>
      <c r="BB21" s="53"/>
      <c r="BC21" s="53"/>
    </row>
    <row r="22" spans="1:55" ht="15" customHeight="1" thickBot="1" x14ac:dyDescent="0.3">
      <c r="A22" s="47">
        <v>10</v>
      </c>
      <c r="B22" s="149" t="s">
        <v>55</v>
      </c>
      <c r="C22" s="149"/>
      <c r="D22" s="149"/>
      <c r="E22" s="55"/>
      <c r="F22" s="150">
        <v>0</v>
      </c>
      <c r="G22" s="149"/>
      <c r="H22" s="151" t="s">
        <v>65</v>
      </c>
      <c r="I22" s="151"/>
      <c r="J22" s="152"/>
      <c r="K22" s="49"/>
      <c r="L22" s="153" t="s">
        <v>66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5"/>
      <c r="AD22" s="50"/>
    </row>
    <row r="26" spans="1:55" x14ac:dyDescent="0.25">
      <c r="J26" s="142" t="s">
        <v>60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</row>
    <row r="27" spans="1:55" x14ac:dyDescent="0.25">
      <c r="J27" s="52">
        <v>1</v>
      </c>
      <c r="K27" s="112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10"/>
    </row>
    <row r="28" spans="1:55" x14ac:dyDescent="0.25">
      <c r="J28" s="52">
        <v>2</v>
      </c>
      <c r="K28" s="112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10"/>
    </row>
    <row r="29" spans="1:55" x14ac:dyDescent="0.25">
      <c r="J29" s="52">
        <v>3</v>
      </c>
      <c r="K29" s="112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10"/>
    </row>
    <row r="30" spans="1:55" x14ac:dyDescent="0.25">
      <c r="J30" s="52">
        <v>4</v>
      </c>
      <c r="K30" s="112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10"/>
    </row>
    <row r="33" spans="1:31" ht="15.75" thickBot="1" x14ac:dyDescent="0.3"/>
    <row r="34" spans="1:31" ht="96.75" customHeight="1" thickBot="1" x14ac:dyDescent="0.3">
      <c r="A34" s="144" t="s">
        <v>61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/>
    </row>
  </sheetData>
  <mergeCells count="98">
    <mergeCell ref="K28:W28"/>
    <mergeCell ref="K29:W29"/>
    <mergeCell ref="K30:W30"/>
    <mergeCell ref="A34:AE34"/>
    <mergeCell ref="A3:AC3"/>
    <mergeCell ref="B22:D22"/>
    <mergeCell ref="F22:G22"/>
    <mergeCell ref="H22:J22"/>
    <mergeCell ref="L22:AC22"/>
    <mergeCell ref="J26:W26"/>
    <mergeCell ref="K27:W27"/>
    <mergeCell ref="B20:D20"/>
    <mergeCell ref="F20:G20"/>
    <mergeCell ref="H20:J20"/>
    <mergeCell ref="L20:AC20"/>
    <mergeCell ref="B21:D21"/>
    <mergeCell ref="F21:G21"/>
    <mergeCell ref="H21:J21"/>
    <mergeCell ref="L21:AC21"/>
    <mergeCell ref="B18:D18"/>
    <mergeCell ref="F18:G18"/>
    <mergeCell ref="H18:J18"/>
    <mergeCell ref="L18:AC18"/>
    <mergeCell ref="AG18:AM18"/>
    <mergeCell ref="B19:D19"/>
    <mergeCell ref="F19:G19"/>
    <mergeCell ref="H19:J19"/>
    <mergeCell ref="L19:AC19"/>
    <mergeCell ref="AG19:AM19"/>
    <mergeCell ref="AG14:AM14"/>
    <mergeCell ref="AV16:BA16"/>
    <mergeCell ref="B17:D17"/>
    <mergeCell ref="F17:G17"/>
    <mergeCell ref="H17:J17"/>
    <mergeCell ref="L17:AC17"/>
    <mergeCell ref="AG17:AM17"/>
    <mergeCell ref="B16:D16"/>
    <mergeCell ref="F16:G16"/>
    <mergeCell ref="H16:J16"/>
    <mergeCell ref="L16:AC16"/>
    <mergeCell ref="AF16:AM16"/>
    <mergeCell ref="AO16:AT16"/>
    <mergeCell ref="B15:D15"/>
    <mergeCell ref="F15:G15"/>
    <mergeCell ref="H15:J15"/>
    <mergeCell ref="L15:AC15"/>
    <mergeCell ref="AD10:AD12"/>
    <mergeCell ref="B14:D14"/>
    <mergeCell ref="F14:G14"/>
    <mergeCell ref="H14:J14"/>
    <mergeCell ref="L14:AC14"/>
    <mergeCell ref="AG12:AM12"/>
    <mergeCell ref="B13:D13"/>
    <mergeCell ref="F13:G13"/>
    <mergeCell ref="H13:J13"/>
    <mergeCell ref="L13:AC13"/>
    <mergeCell ref="AG13:AM13"/>
    <mergeCell ref="L10:AC12"/>
    <mergeCell ref="A10:A12"/>
    <mergeCell ref="B10:D12"/>
    <mergeCell ref="F10:G12"/>
    <mergeCell ref="H10:J12"/>
    <mergeCell ref="K10:K12"/>
    <mergeCell ref="BK7:BN11"/>
    <mergeCell ref="BO7:BR11"/>
    <mergeCell ref="BS7:BV11"/>
    <mergeCell ref="AG8:AQ8"/>
    <mergeCell ref="AS8:BB8"/>
    <mergeCell ref="AF11:AM11"/>
    <mergeCell ref="AO11:AT11"/>
    <mergeCell ref="AV11:BA11"/>
    <mergeCell ref="C7:J7"/>
    <mergeCell ref="N7:T7"/>
    <mergeCell ref="AG7:AQ7"/>
    <mergeCell ref="AS7:BB7"/>
    <mergeCell ref="BG7:BJ11"/>
    <mergeCell ref="BO2:BR6"/>
    <mergeCell ref="BS2:BV6"/>
    <mergeCell ref="AG3:AQ3"/>
    <mergeCell ref="AS3:BB3"/>
    <mergeCell ref="B4:J4"/>
    <mergeCell ref="M4:T4"/>
    <mergeCell ref="AG4:AQ4"/>
    <mergeCell ref="AS4:BB4"/>
    <mergeCell ref="C5:J5"/>
    <mergeCell ref="BK2:BN6"/>
    <mergeCell ref="N6:T6"/>
    <mergeCell ref="AG6:AQ6"/>
    <mergeCell ref="AS6:BB6"/>
    <mergeCell ref="A1:AC1"/>
    <mergeCell ref="A2:AC2"/>
    <mergeCell ref="AF2:AQ2"/>
    <mergeCell ref="AR2:BB2"/>
    <mergeCell ref="BG2:BJ6"/>
    <mergeCell ref="N5:T5"/>
    <mergeCell ref="AG5:AQ5"/>
    <mergeCell ref="AS5:BB5"/>
    <mergeCell ref="C6:J6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KIZLAR</vt:lpstr>
      <vt:lpstr>KÜÇÜK KIZLAR 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2025-04-11T10:34:05Z</dcterms:modified>
</cp:coreProperties>
</file>